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20" yWindow="-120" windowWidth="20730" windowHeight="11160"/>
  </bookViews>
  <sheets>
    <sheet name="EAA" sheetId="1" r:id="rId1"/>
  </sheets>
  <definedNames>
    <definedName name="ANEXO">#REF!</definedName>
    <definedName name="_xlnm.Print_Area" localSheetId="0">EAA!$B$2:$G$37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E19"/>
  <c r="D19"/>
  <c r="C19"/>
  <c r="F17"/>
  <c r="G17" s="1"/>
  <c r="F16"/>
  <c r="G16" s="1"/>
  <c r="F15"/>
  <c r="G15" s="1"/>
  <c r="F14"/>
  <c r="G14" s="1"/>
  <c r="F13"/>
  <c r="G13" s="1"/>
  <c r="F12"/>
  <c r="G12" s="1"/>
  <c r="F11"/>
  <c r="G11" s="1"/>
  <c r="E10"/>
  <c r="D10"/>
  <c r="C10"/>
  <c r="C8" l="1"/>
  <c r="D8"/>
  <c r="E8"/>
  <c r="F19"/>
  <c r="G19" s="1"/>
  <c r="F10"/>
  <c r="G10" s="1"/>
  <c r="F8" l="1"/>
  <c r="G8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<sst xmlns="http://schemas.openxmlformats.org/spreadsheetml/2006/main" count="36" uniqueCount="36">
  <si>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</si>
  <si>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</si>
  <si>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</si>
  <si>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</si>
  <si>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</si>
  <si>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</si>
  <si>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</si>
  <si>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</si>
  <si>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</si>
  <si>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</si>
  <si>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</si>
  <si>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</si>
  <si>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</si>
  <si>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</si>
  <si>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</si>
  <si>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</si>
  <si>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</si>
  <si>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</si>
  <si>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</si>
  <si>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</si>
  <si>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</si>
  <si>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</si>
  <si>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</si>
  <si>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</si>
  <si>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</si>
  <si>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</si>
  <si>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</si>
  <si>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</si>
  <si>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</si>
  <si>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MUNICIPAL DE AGUA Y SANEAMIENTO DE SAUCILLO</t>
  </si>
  <si>
    <t>Del 1 de Enero al 31 de Diciembre de 2022</t>
  </si>
  <si>
    <t>Bajo protesta de decir verdad declaramos que los Estados Financieros y sus notas, son razonablemente correctos y son responsabilidad del emisor.</t>
  </si>
  <si>
    <t>C. JAIME LARA HERNANDEZ</t>
  </si>
  <si>
    <t>DIRECTOR EJECUTIVO. JMAS SAUCILLO CHIH</t>
  </si>
  <si>
    <t>DIRECTOR FINANCIERO JMAS SAUCILLO</t>
  </si>
  <si>
    <t>LIC. DANIEL ANTONIO QUINTANA FLORES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</si>
</sst>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3" fontId="4" fillId="3" borderId="12" xfId="1" applyNumberFormat="1" applyFont="1" applyFill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3" borderId="12" xfId="1" applyNumberFormat="1" applyFont="1" applyFill="1" applyBorder="1" applyAlignment="1" applyProtection="1">
      <alignment vertical="top"/>
    </xf>
    <xf numFmtId="0" fontId="4" fillId="0" borderId="4" xfId="0" applyFont="1" applyBorder="1" applyAlignment="1" applyProtection="1">
      <alignment horizontal="left" vertical="center" wrapText="1" indent="2"/>
    </xf>
    <xf numFmtId="0" fontId="4" fillId="0" borderId="11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A">
    <pageSetUpPr fitToPage="1"/>
  </sheetPr>
  <dimension ref="A1:G303"/>
  <sheetViews>
    <sheetView tabSelected="1" topLeftCell="A16" workbookViewId="0">
      <selection activeCell="B20" sqref="B20"/>
    </sheetView>
  </sheetViews>
  <sheetFormatPr baseColWidth="10" defaultColWidth="11.5703125" defaultRowHeight="12"/>
  <cols>
    <col min="1" max="1" width="2.7109375" style="13" customWidth="1"/>
    <col min="2" max="2" width="35.7109375" style="13" customWidth="1"/>
    <col min="3" max="4" width="12.7109375" style="13" bestFit="1" customWidth="1"/>
    <col min="5" max="5" width="12.85546875" style="13" customWidth="1"/>
    <col min="6" max="6" width="12.5703125" style="13" customWidth="1"/>
    <col min="7" max="7" width="12.42578125" style="13" customWidth="1"/>
    <col min="8" max="16384" width="11.5703125" style="13"/>
  </cols>
  <sheetData>
    <row r="1" spans="2:7" ht="12.75" thickBot="1"/>
    <row r="2" spans="2:7">
      <c r="B2" s="21" t="s">
        <v>29</v>
      </c>
      <c r="C2" s="22"/>
      <c r="D2" s="22"/>
      <c r="E2" s="22"/>
      <c r="F2" s="22"/>
      <c r="G2" s="23"/>
    </row>
    <row r="3" spans="2:7">
      <c r="B3" s="24" t="s">
        <v>0</v>
      </c>
      <c r="C3" s="25"/>
      <c r="D3" s="25"/>
      <c r="E3" s="25"/>
      <c r="F3" s="25"/>
      <c r="G3" s="26"/>
    </row>
    <row r="4" spans="2:7" ht="12.75" thickBot="1">
      <c r="B4" s="27" t="s">
        <v>30</v>
      </c>
      <c r="C4" s="28"/>
      <c r="D4" s="28"/>
      <c r="E4" s="28"/>
      <c r="F4" s="28"/>
      <c r="G4" s="29"/>
    </row>
    <row r="5" spans="2:7" ht="24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>
      <c r="B7" s="14"/>
      <c r="C7" s="6"/>
      <c r="D7" s="6"/>
      <c r="E7" s="6"/>
      <c r="F7" s="6"/>
      <c r="G7" s="6"/>
    </row>
    <row r="8" spans="2:7" ht="16.5" customHeight="1">
      <c r="B8" s="1" t="s">
        <v>4</v>
      </c>
      <c r="C8" s="7">
        <f>SUM(C10,C19)</f>
        <v>57330684.889999993</v>
      </c>
      <c r="D8" s="7">
        <f>SUM(D10,D19)</f>
        <v>49840491.70000001</v>
      </c>
      <c r="E8" s="7">
        <f>SUM(E10,E19)</f>
        <v>46506958.420000009</v>
      </c>
      <c r="F8" s="7">
        <f>C8+D8-E8</f>
        <v>60664218.169999994</v>
      </c>
      <c r="G8" s="7">
        <f>F8-C8</f>
        <v>3333533.2800000012</v>
      </c>
    </row>
    <row r="9" spans="2:7" ht="15" customHeight="1">
      <c r="B9" s="14"/>
      <c r="C9" s="15"/>
      <c r="D9" s="15"/>
      <c r="E9" s="15"/>
      <c r="F9" s="15"/>
      <c r="G9" s="15"/>
    </row>
    <row r="10" spans="2:7">
      <c r="B10" s="2" t="s">
        <v>5</v>
      </c>
      <c r="C10" s="7">
        <f>SUM(C11:C17)</f>
        <v>3260105.79</v>
      </c>
      <c r="D10" s="7">
        <f>SUM(D11:D17)</f>
        <v>47294979.070000008</v>
      </c>
      <c r="E10" s="7">
        <f>SUM(E11:E17)</f>
        <v>45717479.860000007</v>
      </c>
      <c r="F10" s="7">
        <f t="shared" ref="F10:F17" si="0">C10+D10-E10</f>
        <v>4837605</v>
      </c>
      <c r="G10" s="7">
        <f t="shared" ref="G10:G17" si="1">F10-C10</f>
        <v>1577499.21</v>
      </c>
    </row>
    <row r="11" spans="2:7">
      <c r="B11" s="3" t="s">
        <v>6</v>
      </c>
      <c r="C11" s="34">
        <v>1730401.94</v>
      </c>
      <c r="D11" s="34">
        <v>23720759.27</v>
      </c>
      <c r="E11" s="19">
        <v>22786784.489999998</v>
      </c>
      <c r="F11" s="12">
        <f t="shared" si="0"/>
        <v>2664376.7200000025</v>
      </c>
      <c r="G11" s="12">
        <f t="shared" si="1"/>
        <v>933974.78000000259</v>
      </c>
    </row>
    <row r="12" spans="2:7">
      <c r="B12" s="3" t="s">
        <v>7</v>
      </c>
      <c r="C12" s="34">
        <v>1498149.85</v>
      </c>
      <c r="D12" s="34">
        <v>23566110.850000001</v>
      </c>
      <c r="E12" s="19">
        <v>22924104.850000001</v>
      </c>
      <c r="F12" s="12">
        <f t="shared" si="0"/>
        <v>2140155.8500000015</v>
      </c>
      <c r="G12" s="12">
        <f t="shared" si="1"/>
        <v>642006.0000000014</v>
      </c>
    </row>
    <row r="13" spans="2:7">
      <c r="B13" s="3" t="s">
        <v>8</v>
      </c>
      <c r="C13" s="34">
        <v>31554</v>
      </c>
      <c r="D13" s="34">
        <v>8108.95</v>
      </c>
      <c r="E13" s="19">
        <v>6590.52</v>
      </c>
      <c r="F13" s="12">
        <f t="shared" si="0"/>
        <v>33072.429999999993</v>
      </c>
      <c r="G13" s="12">
        <f t="shared" si="1"/>
        <v>1518.429999999993</v>
      </c>
    </row>
    <row r="14" spans="2:7">
      <c r="B14" s="3" t="s">
        <v>9</v>
      </c>
      <c r="C14" s="34">
        <v>0</v>
      </c>
      <c r="D14" s="34">
        <v>0</v>
      </c>
      <c r="E14" s="19">
        <v>0</v>
      </c>
      <c r="F14" s="12">
        <f t="shared" si="0"/>
        <v>0</v>
      </c>
      <c r="G14" s="12">
        <f t="shared" si="1"/>
        <v>0</v>
      </c>
    </row>
    <row r="15" spans="2:7">
      <c r="B15" s="3" t="s">
        <v>10</v>
      </c>
      <c r="C15" s="8">
        <v>0</v>
      </c>
      <c r="D15" s="34">
        <v>0</v>
      </c>
      <c r="E15" s="19">
        <v>0</v>
      </c>
      <c r="F15" s="12">
        <f t="shared" si="0"/>
        <v>0</v>
      </c>
      <c r="G15" s="12">
        <f t="shared" si="1"/>
        <v>0</v>
      </c>
    </row>
    <row r="16" spans="2:7" ht="24">
      <c r="B16" s="3" t="s">
        <v>11</v>
      </c>
      <c r="C16" s="8">
        <v>0</v>
      </c>
      <c r="D16" s="34">
        <v>0</v>
      </c>
      <c r="E16" s="19">
        <v>0</v>
      </c>
      <c r="F16" s="12">
        <f t="shared" si="0"/>
        <v>0</v>
      </c>
      <c r="G16" s="12">
        <f t="shared" si="1"/>
        <v>0</v>
      </c>
    </row>
    <row r="17" spans="1:7">
      <c r="B17" s="3" t="s">
        <v>12</v>
      </c>
      <c r="C17" s="8">
        <v>0</v>
      </c>
      <c r="D17" s="34">
        <v>0</v>
      </c>
      <c r="E17" s="19">
        <v>0</v>
      </c>
      <c r="F17" s="12">
        <f t="shared" si="0"/>
        <v>0</v>
      </c>
      <c r="G17" s="12">
        <f t="shared" si="1"/>
        <v>0</v>
      </c>
    </row>
    <row r="18" spans="1:7">
      <c r="B18" s="2"/>
      <c r="C18" s="9"/>
      <c r="D18" s="9"/>
      <c r="E18" s="9"/>
      <c r="F18" s="9"/>
      <c r="G18" s="9"/>
    </row>
    <row r="19" spans="1:7">
      <c r="B19" s="2" t="s">
        <v>13</v>
      </c>
      <c r="C19" s="7">
        <f>SUM(C20:C28)</f>
        <v>54070579.099999994</v>
      </c>
      <c r="D19" s="7">
        <f>SUM(D20:D28)</f>
        <v>2545512.63</v>
      </c>
      <c r="E19" s="7">
        <f>SUM(E20:E28)</f>
        <v>789478.56</v>
      </c>
      <c r="F19" s="7">
        <f t="shared" ref="F19:F28" si="2">C19+D19-E19</f>
        <v>55826613.169999994</v>
      </c>
      <c r="G19" s="7">
        <f t="shared" ref="G19:G28" si="3">F19-C19</f>
        <v>1756034.0700000003</v>
      </c>
    </row>
    <row r="20" spans="1:7">
      <c r="B20" s="3" t="s">
        <v>14</v>
      </c>
      <c r="C20" s="8">
        <v>0</v>
      </c>
      <c r="D20" s="8">
        <v>0</v>
      </c>
      <c r="E20" s="19">
        <v>0</v>
      </c>
      <c r="F20" s="12">
        <f t="shared" si="2"/>
        <v>0</v>
      </c>
      <c r="G20" s="12">
        <f t="shared" si="3"/>
        <v>0</v>
      </c>
    </row>
    <row r="21" spans="1:7" ht="24">
      <c r="B21" s="3" t="s">
        <v>15</v>
      </c>
      <c r="C21" s="8">
        <v>0</v>
      </c>
      <c r="D21" s="8">
        <v>0</v>
      </c>
      <c r="E21" s="19">
        <v>0</v>
      </c>
      <c r="F21" s="12">
        <f t="shared" si="2"/>
        <v>0</v>
      </c>
      <c r="G21" s="12">
        <f t="shared" si="3"/>
        <v>0</v>
      </c>
    </row>
    <row r="22" spans="1:7" ht="24">
      <c r="A22" s="16" t="s">
        <v>16</v>
      </c>
      <c r="B22" s="3" t="s">
        <v>17</v>
      </c>
      <c r="C22" s="8">
        <v>50973263.549999997</v>
      </c>
      <c r="D22" s="8">
        <v>24618.12</v>
      </c>
      <c r="E22" s="19">
        <v>0</v>
      </c>
      <c r="F22" s="12">
        <f t="shared" si="2"/>
        <v>50997881.669999994</v>
      </c>
      <c r="G22" s="12">
        <f t="shared" si="3"/>
        <v>24618.119999997318</v>
      </c>
    </row>
    <row r="23" spans="1:7">
      <c r="B23" s="3" t="s">
        <v>18</v>
      </c>
      <c r="C23" s="8">
        <v>7538005.7599999998</v>
      </c>
      <c r="D23" s="8">
        <v>2520894.5099999998</v>
      </c>
      <c r="E23" s="19">
        <v>0</v>
      </c>
      <c r="F23" s="12">
        <f t="shared" si="2"/>
        <v>10058900.27</v>
      </c>
      <c r="G23" s="12">
        <f t="shared" si="3"/>
        <v>2520894.5099999998</v>
      </c>
    </row>
    <row r="24" spans="1:7">
      <c r="B24" s="3" t="s">
        <v>19</v>
      </c>
      <c r="C24" s="8">
        <v>141795</v>
      </c>
      <c r="D24" s="8">
        <v>0</v>
      </c>
      <c r="E24" s="19">
        <v>0</v>
      </c>
      <c r="F24" s="12">
        <f t="shared" si="2"/>
        <v>141795</v>
      </c>
      <c r="G24" s="12">
        <f t="shared" si="3"/>
        <v>0</v>
      </c>
    </row>
    <row r="25" spans="1:7" ht="24">
      <c r="B25" s="3" t="s">
        <v>20</v>
      </c>
      <c r="C25" s="8">
        <v>-4582485.21</v>
      </c>
      <c r="D25" s="8">
        <v>0</v>
      </c>
      <c r="E25" s="19">
        <v>789478.56</v>
      </c>
      <c r="F25" s="12">
        <f t="shared" si="2"/>
        <v>-5371963.7699999996</v>
      </c>
      <c r="G25" s="12">
        <f t="shared" si="3"/>
        <v>-789478.55999999959</v>
      </c>
    </row>
    <row r="26" spans="1:7">
      <c r="B26" s="3" t="s">
        <v>21</v>
      </c>
      <c r="C26" s="8">
        <v>0</v>
      </c>
      <c r="D26" s="8">
        <v>0</v>
      </c>
      <c r="E26" s="19">
        <v>0</v>
      </c>
      <c r="F26" s="12">
        <f t="shared" si="2"/>
        <v>0</v>
      </c>
      <c r="G26" s="12">
        <f t="shared" si="3"/>
        <v>0</v>
      </c>
    </row>
    <row r="27" spans="1:7" ht="24">
      <c r="B27" s="3" t="s">
        <v>22</v>
      </c>
      <c r="C27" s="8">
        <v>0</v>
      </c>
      <c r="D27" s="8">
        <v>0</v>
      </c>
      <c r="E27" s="19">
        <v>0</v>
      </c>
      <c r="F27" s="12">
        <f t="shared" si="2"/>
        <v>0</v>
      </c>
      <c r="G27" s="12">
        <f t="shared" si="3"/>
        <v>0</v>
      </c>
    </row>
    <row r="28" spans="1:7">
      <c r="B28" s="33" t="s">
        <v>23</v>
      </c>
      <c r="C28" s="8">
        <v>0</v>
      </c>
      <c r="D28" s="8">
        <v>0</v>
      </c>
      <c r="E28" s="19">
        <v>0</v>
      </c>
      <c r="F28" s="32">
        <f t="shared" si="2"/>
        <v>0</v>
      </c>
      <c r="G28" s="12">
        <f t="shared" si="3"/>
        <v>0</v>
      </c>
    </row>
    <row r="29" spans="1:7" ht="12.75" thickBot="1">
      <c r="B29" s="4"/>
      <c r="C29" s="10"/>
      <c r="D29" s="10"/>
      <c r="E29" s="10"/>
      <c r="F29" s="10"/>
      <c r="G29" s="10"/>
    </row>
    <row r="31" spans="1:7" s="18" customFormat="1" ht="12.75">
      <c r="B31" s="17"/>
    </row>
    <row r="32" spans="1:7" s="18" customFormat="1">
      <c r="B32" s="35" t="s">
        <v>31</v>
      </c>
      <c r="C32" s="35"/>
    </row>
    <row r="33" spans="2:5" s="18" customFormat="1">
      <c r="B33" s="36"/>
      <c r="C33" s="36"/>
    </row>
    <row r="34" spans="2:5" s="18" customFormat="1">
      <c r="B34" s="20"/>
      <c r="C34" s="20"/>
    </row>
    <row r="35" spans="2:5" s="18" customFormat="1">
      <c r="B35" s="35"/>
      <c r="C35" s="35"/>
      <c r="D35" s="35"/>
      <c r="E35" s="35"/>
    </row>
    <row r="36" spans="2:5" s="18" customFormat="1">
      <c r="B36" s="36" t="s">
        <v>32</v>
      </c>
      <c r="C36" s="36"/>
      <c r="D36" s="35"/>
      <c r="E36" s="35" t="s">
        <v>35</v>
      </c>
    </row>
    <row r="37" spans="2:5" s="18" customFormat="1">
      <c r="B37" s="36" t="s">
        <v>33</v>
      </c>
      <c r="C37" s="36"/>
      <c r="D37" s="35"/>
      <c r="E37" s="35" t="s">
        <v>34</v>
      </c>
    </row>
    <row r="38" spans="2:5" s="18" customFormat="1">
      <c r="B38" s="35"/>
      <c r="C38" s="35"/>
      <c r="D38" s="35"/>
      <c r="E38" s="35"/>
    </row>
    <row r="39" spans="2:5" s="18" customFormat="1">
      <c r="B39" s="35"/>
      <c r="C39" s="35"/>
      <c r="D39" s="35"/>
      <c r="E39" s="35"/>
    </row>
    <row r="40" spans="2:5" s="18" customFormat="1">
      <c r="B40" s="35"/>
      <c r="C40" s="35"/>
      <c r="D40" s="35"/>
      <c r="E40" s="35"/>
    </row>
    <row r="41" spans="2:5" s="18" customFormat="1">
      <c r="B41" s="36"/>
      <c r="C41" s="36"/>
      <c r="D41" s="35"/>
      <c r="E41" s="35"/>
    </row>
    <row r="42" spans="2:5" s="18" customFormat="1">
      <c r="B42" s="36"/>
      <c r="C42" s="36"/>
      <c r="D42" s="35"/>
      <c r="E42" s="35"/>
    </row>
    <row r="43" spans="2:5" s="18" customFormat="1">
      <c r="B43" s="35"/>
      <c r="C43" s="35"/>
      <c r="D43" s="35"/>
      <c r="E43" s="35"/>
    </row>
    <row r="44" spans="2:5" s="18" customFormat="1"/>
    <row r="45" spans="2:5" s="18" customFormat="1"/>
    <row r="46" spans="2:5" s="18" customFormat="1"/>
    <row r="47" spans="2:5" s="18" customFormat="1"/>
    <row r="48" spans="2:5" s="18" customFormat="1"/>
    <row r="49" s="18" customFormat="1"/>
    <row r="50" s="18" customFormat="1"/>
    <row r="51" s="18" customFormat="1"/>
    <row r="52" s="18" customFormat="1"/>
    <row r="53" s="18" customFormat="1"/>
    <row r="54" s="18" customFormat="1"/>
    <row r="55" s="18" customFormat="1"/>
    <row r="56" s="18" customFormat="1"/>
    <row r="57" s="18" customFormat="1"/>
    <row r="58" s="18" customFormat="1"/>
    <row r="59" s="18" customFormat="1"/>
    <row r="60" s="18" customFormat="1"/>
    <row r="61" s="18" customFormat="1"/>
    <row r="62" s="18" customFormat="1"/>
    <row r="63" s="18" customFormat="1"/>
    <row r="64" s="18" customFormat="1"/>
    <row r="65" s="18" customFormat="1"/>
    <row r="66" s="18" customFormat="1"/>
    <row r="67" s="18" customFormat="1"/>
    <row r="68" s="18" customFormat="1"/>
    <row r="69" s="18" customFormat="1"/>
    <row r="70" s="18" customFormat="1"/>
    <row r="71" s="18" customFormat="1"/>
    <row r="72" s="18" customFormat="1"/>
    <row r="73" s="18" customFormat="1"/>
    <row r="74" s="18" customFormat="1"/>
    <row r="75" s="18" customFormat="1"/>
    <row r="76" s="18" customFormat="1"/>
    <row r="77" s="18" customFormat="1"/>
    <row r="78" s="18" customFormat="1"/>
    <row r="79" s="18" customFormat="1"/>
    <row r="80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/>
    <row r="116" s="18" customFormat="1"/>
    <row r="117" s="18" customFormat="1"/>
    <row r="118" s="18" customFormat="1"/>
    <row r="119" s="18" customFormat="1"/>
    <row r="120" s="18" customFormat="1"/>
    <row r="121" s="18" customFormat="1"/>
    <row r="122" s="18" customFormat="1"/>
    <row r="123" s="18" customFormat="1"/>
    <row r="124" s="18" customFormat="1"/>
    <row r="125" s="18" customFormat="1"/>
    <row r="126" s="18" customFormat="1"/>
    <row r="127" s="18" customFormat="1"/>
    <row r="12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  <row r="159" s="18" customFormat="1"/>
    <row r="160" s="18" customFormat="1"/>
    <row r="161" s="18" customFormat="1"/>
    <row r="162" s="18" customFormat="1"/>
    <row r="163" s="18" customFormat="1"/>
    <row r="164" s="18" customFormat="1"/>
    <row r="165" s="18" customFormat="1"/>
    <row r="166" s="18" customFormat="1"/>
    <row r="167" s="18" customFormat="1"/>
    <row r="168" s="18" customFormat="1"/>
    <row r="169" s="18" customFormat="1"/>
    <row r="170" s="18" customFormat="1"/>
    <row r="171" s="18" customFormat="1"/>
    <row r="172" s="18" customFormat="1"/>
    <row r="173" s="18" customFormat="1"/>
    <row r="174" s="18" customFormat="1"/>
    <row r="175" s="18" customFormat="1"/>
    <row r="176" s="18" customFormat="1"/>
    <row r="177" s="18" customFormat="1"/>
    <row r="178" s="18" customFormat="1"/>
    <row r="179" s="18" customFormat="1"/>
    <row r="180" s="18" customFormat="1"/>
    <row r="181" s="18" customFormat="1"/>
    <row r="182" s="18" customFormat="1"/>
    <row r="183" s="18" customFormat="1"/>
    <row r="184" s="18" customFormat="1"/>
    <row r="185" s="18" customFormat="1"/>
    <row r="186" s="18" customFormat="1"/>
    <row r="187" s="18" customFormat="1"/>
    <row r="188" s="18" customFormat="1"/>
    <row r="189" s="18" customFormat="1"/>
    <row r="190" s="18" customFormat="1"/>
    <row r="191" s="18" customFormat="1"/>
    <row r="192" s="18" customFormat="1"/>
    <row r="193" s="18" customFormat="1"/>
    <row r="194" s="18" customFormat="1"/>
    <row r="195" s="18" customFormat="1"/>
    <row r="196" s="18" customFormat="1"/>
    <row r="197" s="18" customFormat="1"/>
    <row r="198" s="18" customFormat="1"/>
    <row r="199" s="18" customFormat="1"/>
    <row r="200" s="18" customFormat="1"/>
    <row r="201" s="18" customFormat="1"/>
    <row r="202" s="18" customFormat="1"/>
    <row r="203" s="18" customFormat="1"/>
    <row r="204" s="18" customFormat="1"/>
    <row r="205" s="18" customFormat="1"/>
    <row r="206" s="18" customFormat="1"/>
    <row r="207" s="18" customFormat="1"/>
    <row r="208" s="18" customFormat="1"/>
    <row r="209" s="18" customFormat="1"/>
    <row r="210" s="18" customFormat="1"/>
    <row r="211" s="18" customFormat="1"/>
    <row r="212" s="18" customFormat="1"/>
    <row r="213" s="18" customFormat="1"/>
    <row r="214" s="18" customFormat="1"/>
    <row r="215" s="18" customFormat="1"/>
    <row r="216" s="18" customFormat="1"/>
    <row r="217" s="18" customFormat="1"/>
    <row r="218" s="18" customFormat="1"/>
    <row r="219" s="18" customFormat="1"/>
    <row r="220" s="18" customFormat="1"/>
    <row r="221" s="18" customFormat="1"/>
    <row r="222" s="18" customFormat="1"/>
    <row r="223" s="18" customFormat="1"/>
    <row r="224" s="18" customFormat="1"/>
    <row r="225" s="18" customFormat="1"/>
    <row r="226" s="18" customFormat="1"/>
    <row r="227" s="18" customFormat="1"/>
    <row r="228" s="18" customFormat="1"/>
    <row r="229" s="18" customFormat="1"/>
    <row r="230" s="18" customFormat="1"/>
    <row r="231" s="18" customFormat="1"/>
    <row r="232" s="18" customFormat="1"/>
    <row r="233" s="18" customFormat="1"/>
    <row r="234" s="18" customFormat="1"/>
    <row r="235" s="18" customFormat="1"/>
    <row r="236" s="18" customFormat="1"/>
    <row r="237" s="18" customFormat="1"/>
    <row r="238" s="18" customFormat="1"/>
    <row r="239" s="18" customFormat="1"/>
    <row r="240" s="18" customFormat="1"/>
    <row r="241" s="18" customFormat="1"/>
    <row r="242" s="18" customFormat="1"/>
    <row r="243" s="18" customFormat="1"/>
    <row r="244" s="18" customFormat="1"/>
    <row r="245" s="18" customFormat="1"/>
    <row r="246" s="18" customFormat="1"/>
    <row r="247" s="18" customFormat="1"/>
    <row r="248" s="18" customFormat="1"/>
    <row r="249" s="18" customFormat="1"/>
    <row r="250" s="18" customFormat="1"/>
    <row r="251" s="18" customFormat="1"/>
    <row r="252" s="18" customFormat="1"/>
    <row r="253" s="18" customFormat="1"/>
    <row r="254" s="18" customFormat="1"/>
    <row r="255" s="18" customFormat="1"/>
    <row r="256" s="18" customFormat="1"/>
    <row r="257" s="18" customFormat="1"/>
    <row r="258" s="18" customFormat="1"/>
    <row r="259" s="18" customFormat="1"/>
    <row r="260" s="18" customFormat="1"/>
    <row r="261" s="18" customFormat="1"/>
    <row r="262" s="18" customFormat="1"/>
    <row r="263" s="18" customFormat="1"/>
    <row r="264" s="18" customFormat="1"/>
    <row r="265" s="18" customFormat="1"/>
    <row r="266" s="18" customFormat="1"/>
    <row r="267" s="18" customFormat="1"/>
    <row r="268" s="18" customFormat="1"/>
    <row r="269" s="18" customFormat="1"/>
    <row r="270" s="18" customFormat="1"/>
    <row r="271" s="18" customFormat="1"/>
    <row r="272" s="18" customFormat="1"/>
    <row r="273" s="18" customFormat="1"/>
    <row r="274" s="18" customFormat="1"/>
    <row r="275" s="18" customFormat="1"/>
    <row r="276" s="18" customFormat="1"/>
    <row r="277" s="18" customFormat="1"/>
    <row r="278" s="18" customFormat="1"/>
    <row r="279" s="18" customFormat="1"/>
    <row r="280" s="18" customFormat="1"/>
    <row r="281" s="18" customFormat="1"/>
    <row r="282" s="18" customFormat="1"/>
    <row r="283" s="18" customFormat="1"/>
    <row r="284" s="18" customFormat="1"/>
    <row r="285" s="18" customFormat="1"/>
    <row r="286" s="18" customFormat="1"/>
    <row r="287" s="18" customFormat="1"/>
    <row r="288" s="18" customFormat="1"/>
    <row r="289" s="18" customFormat="1"/>
    <row r="290" s="18" customFormat="1"/>
    <row r="291" s="18" customFormat="1"/>
    <row r="292" s="18" customFormat="1"/>
    <row r="293" s="18" customFormat="1"/>
    <row r="294" s="18" customFormat="1"/>
    <row r="295" s="18" customFormat="1"/>
    <row r="296" s="18" customFormat="1"/>
    <row r="297" s="18" customFormat="1"/>
    <row r="298" s="18" customFormat="1"/>
    <row r="299" s="18" customFormat="1"/>
    <row r="300" s="18" customFormat="1"/>
    <row r="301" s="18" customFormat="1"/>
    <row r="302" s="18" customFormat="1"/>
    <row r="303" s="18" customFormat="1"/>
  </sheetData>
  <sheetProtection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2023-01-30T21:52:38Z</cp:lastPrinted>
  <dcterms:created xsi:type="dcterms:W3CDTF">2019-12-03T19:14:48Z</dcterms:created>
  <dcterms:modified xsi:type="dcterms:W3CDTF">2023-01-30T21:52:57Z</dcterms:modified>
</cp:coreProperties>
</file>